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dm" sheetId="1" r:id="rId1"/>
  </sheets>
  <definedNames/>
  <calcPr fullCalcOnLoad="1"/>
</workbook>
</file>

<file path=xl/sharedStrings.xml><?xml version="1.0" encoding="utf-8"?>
<sst xmlns="http://schemas.openxmlformats.org/spreadsheetml/2006/main" count="119" uniqueCount="97">
  <si>
    <t>Furnizor de servicii medicale</t>
  </si>
  <si>
    <t>Nr. Contract</t>
  </si>
  <si>
    <t>Nr. crt.</t>
  </si>
  <si>
    <t>Nr. si data factura</t>
  </si>
  <si>
    <t>VAL. FACT.</t>
  </si>
  <si>
    <t>TOTAL FURNIZOR:</t>
  </si>
  <si>
    <t>TOTAL GENERAL:</t>
  </si>
  <si>
    <t>S.C. BIOGEL S.R.L.</t>
  </si>
  <si>
    <t>S.C. BIOSINTEX S.R.L.</t>
  </si>
  <si>
    <t>S.C. MEDICAL EXPRESS S.R.L.</t>
  </si>
  <si>
    <t>S.C. ORTOPEDICA S.R.L.</t>
  </si>
  <si>
    <t>S.C. ORTOPROFIL PROD ROMANIA S.R.L.</t>
  </si>
  <si>
    <t>S.C. AIR LIQUIDE VITALAIRE ROMANIA S.R.L.</t>
  </si>
  <si>
    <t>S.C. AUDIO NOVA S.R.L.</t>
  </si>
  <si>
    <t>S.C. MESSER ROMANIA GAZ S.R.L.</t>
  </si>
  <si>
    <t>S.C. NEWMEDICS COM S.R.L.</t>
  </si>
  <si>
    <t>S.C. ORTOPROTETICA S.R.L.</t>
  </si>
  <si>
    <t>S.C. PAUL HARTMANN S.R.L.</t>
  </si>
  <si>
    <t>S.C. MONTERO TEHNICO MEDICALE S.R.L.</t>
  </si>
  <si>
    <t>1335827/29.02.2016</t>
  </si>
  <si>
    <t>S.C. ACTIV ORTOPEDIC S.R.L.</t>
  </si>
  <si>
    <t>BIO 1717/15.02.2016</t>
  </si>
  <si>
    <t>BSX206658/29.02.2016</t>
  </si>
  <si>
    <t>S.C. EUROMEDICAL DISTRIBUTION S.R.L.</t>
  </si>
  <si>
    <t>8163/08.02.2016</t>
  </si>
  <si>
    <t>S.C. ERGO CENTER S.R.L.</t>
  </si>
  <si>
    <t>FEERC16013/29.02.2016</t>
  </si>
  <si>
    <t>I.F.A.C.F.-ORL "DR. HOCIOTA"</t>
  </si>
  <si>
    <t>240/18.02.2016</t>
  </si>
  <si>
    <t>57795/29.02.2016</t>
  </si>
  <si>
    <t>57643/23.02.2016</t>
  </si>
  <si>
    <t>57645/23.02.2016</t>
  </si>
  <si>
    <t>57644/23.02.2016</t>
  </si>
  <si>
    <t>57669/26.02.2016</t>
  </si>
  <si>
    <t>57732/29.02.2016</t>
  </si>
  <si>
    <t>57734/29.02.2016</t>
  </si>
  <si>
    <t>57733/29.02.2016</t>
  </si>
  <si>
    <t>57834/29.02.2016</t>
  </si>
  <si>
    <t>57668/26.02.2016</t>
  </si>
  <si>
    <t>57942/16.03.2016</t>
  </si>
  <si>
    <t>S.C. MEDICA M3 COMEXIM S.R.L.</t>
  </si>
  <si>
    <t>1037/29.02.2016</t>
  </si>
  <si>
    <t>8960095139/31.12.2015</t>
  </si>
  <si>
    <t>8960097989/31.01.2016</t>
  </si>
  <si>
    <t>S.C. MICROCOMPUTER SERVICE S.A.</t>
  </si>
  <si>
    <t>6/29.02.2016</t>
  </si>
  <si>
    <t>7/29.02.2016</t>
  </si>
  <si>
    <t>1005124/24.02.2016</t>
  </si>
  <si>
    <t>4849/29.02.2016</t>
  </si>
  <si>
    <t>OPC 0022189/29.02.2016</t>
  </si>
  <si>
    <t>FEORP00000191/29.02.2016</t>
  </si>
  <si>
    <t>FEORP00000190/29.02.2016</t>
  </si>
  <si>
    <t>1800074/29.02.2016</t>
  </si>
  <si>
    <t>1800070/29.02.2016</t>
  </si>
  <si>
    <t>1800071/29.02.2016</t>
  </si>
  <si>
    <t>1800078/29.02.2016</t>
  </si>
  <si>
    <t>1800073/29.02.2016</t>
  </si>
  <si>
    <t>11802914/29.02.2016</t>
  </si>
  <si>
    <t>1800076/29.02.2016</t>
  </si>
  <si>
    <t>1800075/29.02.2016</t>
  </si>
  <si>
    <t>52642541/19.02.2016</t>
  </si>
  <si>
    <t>11802888/29.01.2016</t>
  </si>
  <si>
    <t>1800067/23.02.2016</t>
  </si>
  <si>
    <t>11800059/29.01.2016</t>
  </si>
  <si>
    <t>1600107/18.02.2016</t>
  </si>
  <si>
    <t>1116469539/29.02.2016</t>
  </si>
  <si>
    <t>GJ 10836/18.02.2016</t>
  </si>
  <si>
    <t>DJ 15102/09.02.2016</t>
  </si>
  <si>
    <t>GJ 10879/26.02.2016</t>
  </si>
  <si>
    <t>GJ 10882/26.02.2016</t>
  </si>
  <si>
    <t>GJ 10881/26.02.2016</t>
  </si>
  <si>
    <t>GJ 10864/25.02.2016</t>
  </si>
  <si>
    <t>GJ 10835/18.02.2016</t>
  </si>
  <si>
    <t>GJ 10821/12.02.2016</t>
  </si>
  <si>
    <t>GJ 10816/05.02.2016</t>
  </si>
  <si>
    <t>GJ 10838/22.02.2016</t>
  </si>
  <si>
    <t>GJ 10721/31.01.2016</t>
  </si>
  <si>
    <t>S.C. LINDE GAZ ROMANIA S.R.L.</t>
  </si>
  <si>
    <t>0072006360/31.01.2016</t>
  </si>
  <si>
    <t>GJ 10800/29.02.2016</t>
  </si>
  <si>
    <t>3889/26.02.2016</t>
  </si>
  <si>
    <t>0072006490/29.02.2016</t>
  </si>
  <si>
    <t>8960100353/29.02.2016</t>
  </si>
  <si>
    <t>10802/03.02.2016</t>
  </si>
  <si>
    <t>S.C. PECEF TEHNICA S.R.L.</t>
  </si>
  <si>
    <t>117976/29.02.2016</t>
  </si>
  <si>
    <t>0072006495/28.02.2016</t>
  </si>
  <si>
    <t>S.C. HUMAN OPTICS ROMANIA S.R.L.</t>
  </si>
  <si>
    <t>HOR 262/03.03.2016</t>
  </si>
  <si>
    <t>S.C. CLAVIROX S.R.L.</t>
  </si>
  <si>
    <t>047/29.02.2016</t>
  </si>
  <si>
    <t>S.C. CLARFON S.A.</t>
  </si>
  <si>
    <t>CLOF2056/29.02.2016</t>
  </si>
  <si>
    <t>CLOF2005/31.12.2015</t>
  </si>
  <si>
    <t>ORTF 50096/30.09.2015/14.03.2016</t>
  </si>
  <si>
    <t>DECONT LUNA MARTIE 2016</t>
  </si>
  <si>
    <t>DECONT DISP. MED. - LUNA MARTIE 2016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</si>
</sst>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Da&quot;;&quot;Da&quot;;&quot;Nu&quot;"/>
    <numFmt numFmtId="167" formatCode="&quot;Adevărat&quot;;&quot;Adevărat&quot;;&quot;Fals&quot;"/>
    <numFmt numFmtId="168" formatCode="&quot;Activat&quot;;&quot;Activat&quot;;&quot;Dezactivat&quot;"/>
    <numFmt numFmtId="169" formatCode="#,##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" fontId="1" fillId="0" borderId="2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1" fillId="0" borderId="5" xfId="0" applyNumberFormat="1" applyFont="1" applyBorder="1" applyAlignment="1">
      <alignment horizontal="right"/>
    </xf>
    <xf numFmtId="4" fontId="0" fillId="0" borderId="6" xfId="0" applyNumberFormat="1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right" vertical="center" wrapText="1"/>
    </xf>
    <xf numFmtId="4" fontId="0" fillId="0" borderId="3" xfId="0" applyNumberFormat="1" applyFont="1" applyBorder="1" applyAlignment="1">
      <alignment horizontal="right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0" fillId="0" borderId="24" xfId="0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6" xfId="0" applyFont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righ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1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9" xfId="0" applyFont="1" applyBorder="1" applyAlignment="1">
      <alignment wrapText="1"/>
    </xf>
    <xf numFmtId="0" fontId="1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4" fontId="1" fillId="0" borderId="25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34.7109375" style="0" customWidth="1"/>
    <col min="4" max="4" width="25.28125" style="0" customWidth="1"/>
    <col min="5" max="5" width="12.57421875" style="3" customWidth="1"/>
    <col min="6" max="6" width="14.8515625" style="0" customWidth="1"/>
    <col min="7" max="7" width="13.28125" style="0" customWidth="1"/>
    <col min="10" max="10" width="28.00390625" style="0" customWidth="1"/>
    <col min="11" max="11" width="20.421875" style="0" customWidth="1"/>
    <col min="12" max="16384" width="9.140625" style="2" customWidth="1"/>
  </cols>
  <sheetData>
    <row r="1" ht="14.25" customHeight="1">
      <c r="E1"/>
    </row>
    <row r="2" ht="12.75" customHeight="1">
      <c r="E2"/>
    </row>
    <row r="3" ht="12.75" customHeight="1">
      <c r="E3"/>
    </row>
    <row r="4" ht="12.75" customHeight="1">
      <c r="E4"/>
    </row>
    <row r="5" ht="12.75" customHeight="1">
      <c r="E5"/>
    </row>
    <row r="6" spans="2:7" ht="12.75">
      <c r="B6" s="120"/>
      <c r="C6" s="120"/>
      <c r="D6" s="120"/>
      <c r="E6" s="120"/>
      <c r="F6" s="120"/>
      <c r="G6" s="120"/>
    </row>
    <row r="13" spans="1:11" ht="23.25" customHeight="1">
      <c r="A13" s="2"/>
      <c r="B13" s="121" t="s">
        <v>96</v>
      </c>
      <c r="C13" s="122"/>
      <c r="D13" s="122"/>
      <c r="E13" s="122"/>
      <c r="F13" s="122"/>
      <c r="G13" s="122"/>
      <c r="H13" s="122"/>
      <c r="I13" s="122"/>
      <c r="J13" s="122"/>
      <c r="K13" s="122"/>
    </row>
    <row r="14" spans="1:11" ht="23.25" customHeight="1" thickBot="1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</row>
    <row r="15" spans="1:10" ht="12.75" customHeight="1">
      <c r="A15" s="99" t="s">
        <v>2</v>
      </c>
      <c r="B15" s="114" t="s">
        <v>0</v>
      </c>
      <c r="C15" s="116" t="s">
        <v>1</v>
      </c>
      <c r="D15" s="116" t="s">
        <v>3</v>
      </c>
      <c r="E15" s="123" t="s">
        <v>4</v>
      </c>
      <c r="F15" s="125" t="s">
        <v>95</v>
      </c>
      <c r="G15" s="25"/>
      <c r="H15" s="25"/>
      <c r="I15" s="25"/>
      <c r="J15" s="25"/>
    </row>
    <row r="16" spans="1:11" ht="27.75" customHeight="1" thickBot="1">
      <c r="A16" s="113"/>
      <c r="B16" s="115"/>
      <c r="C16" s="117"/>
      <c r="D16" s="117"/>
      <c r="E16" s="124"/>
      <c r="F16" s="126"/>
      <c r="G16" s="87"/>
      <c r="H16" s="87"/>
      <c r="I16" s="87"/>
      <c r="J16" s="107"/>
      <c r="K16" s="107"/>
    </row>
    <row r="17" spans="1:11" ht="25.5" customHeight="1">
      <c r="A17" s="96">
        <v>1</v>
      </c>
      <c r="B17" s="118" t="s">
        <v>13</v>
      </c>
      <c r="C17" s="119">
        <v>1</v>
      </c>
      <c r="D17" s="4" t="s">
        <v>19</v>
      </c>
      <c r="E17" s="88">
        <v>1919.6</v>
      </c>
      <c r="F17" s="88">
        <v>1919.6</v>
      </c>
      <c r="G17" s="84"/>
      <c r="H17" s="84"/>
      <c r="I17" s="84"/>
      <c r="J17" s="107"/>
      <c r="K17" s="107"/>
    </row>
    <row r="18" spans="1:11" ht="27.75" customHeight="1" thickBot="1">
      <c r="A18" s="111"/>
      <c r="B18" s="102"/>
      <c r="C18" s="112"/>
      <c r="D18" s="23" t="s">
        <v>5</v>
      </c>
      <c r="E18" s="10">
        <f>SUM(E17:E17)</f>
        <v>1919.6</v>
      </c>
      <c r="F18" s="10">
        <f>SUM(F17:F17)</f>
        <v>1919.6</v>
      </c>
      <c r="G18" s="18"/>
      <c r="H18" s="18"/>
      <c r="I18" s="18"/>
      <c r="J18" s="18"/>
      <c r="K18" s="19"/>
    </row>
    <row r="19" spans="1:11" ht="27.75" customHeight="1">
      <c r="A19" s="89">
        <v>2</v>
      </c>
      <c r="B19" s="83" t="s">
        <v>20</v>
      </c>
      <c r="C19" s="4">
        <v>8</v>
      </c>
      <c r="D19" s="29" t="s">
        <v>80</v>
      </c>
      <c r="E19" s="28">
        <v>193.82</v>
      </c>
      <c r="F19" s="28">
        <v>148.6</v>
      </c>
      <c r="G19" s="84"/>
      <c r="H19" s="84"/>
      <c r="I19" s="84"/>
      <c r="J19" s="84"/>
      <c r="K19" s="84"/>
    </row>
    <row r="20" spans="1:11" ht="27.75" customHeight="1" thickBot="1">
      <c r="A20" s="90"/>
      <c r="B20" s="6"/>
      <c r="C20" s="5"/>
      <c r="D20" s="6" t="s">
        <v>5</v>
      </c>
      <c r="E20" s="8">
        <f>SUM(E19:E19)</f>
        <v>193.82</v>
      </c>
      <c r="F20" s="8">
        <f>SUM(F19:F19)</f>
        <v>148.6</v>
      </c>
      <c r="G20" s="86"/>
      <c r="H20" s="86"/>
      <c r="I20" s="86"/>
      <c r="J20" s="86"/>
      <c r="K20" s="86"/>
    </row>
    <row r="21" spans="1:11" ht="27.75" customHeight="1">
      <c r="A21" s="89">
        <v>3</v>
      </c>
      <c r="B21" s="83" t="s">
        <v>7</v>
      </c>
      <c r="C21" s="4">
        <v>109</v>
      </c>
      <c r="D21" s="29" t="s">
        <v>21</v>
      </c>
      <c r="E21" s="28">
        <v>1073.34</v>
      </c>
      <c r="F21" s="28">
        <v>1073.34</v>
      </c>
      <c r="G21" s="25"/>
      <c r="H21" s="25"/>
      <c r="I21" s="25"/>
      <c r="J21" s="25"/>
      <c r="K21" s="1"/>
    </row>
    <row r="22" spans="1:6" ht="27.75" customHeight="1" thickBot="1">
      <c r="A22" s="90"/>
      <c r="B22" s="6"/>
      <c r="C22" s="5"/>
      <c r="D22" s="6" t="s">
        <v>5</v>
      </c>
      <c r="E22" s="8">
        <f>SUM(E21:E21)</f>
        <v>1073.34</v>
      </c>
      <c r="F22" s="8">
        <f>SUM(F21:F21)</f>
        <v>1073.34</v>
      </c>
    </row>
    <row r="23" spans="1:6" ht="24" customHeight="1">
      <c r="A23" s="96">
        <v>4</v>
      </c>
      <c r="B23" s="81" t="s">
        <v>8</v>
      </c>
      <c r="C23" s="97">
        <v>93</v>
      </c>
      <c r="D23" s="29" t="s">
        <v>22</v>
      </c>
      <c r="E23" s="28">
        <v>3582.3</v>
      </c>
      <c r="F23" s="28">
        <v>1555</v>
      </c>
    </row>
    <row r="24" spans="1:6" ht="24" customHeight="1" thickBot="1">
      <c r="A24" s="95"/>
      <c r="B24" s="56"/>
      <c r="C24" s="98"/>
      <c r="D24" s="6" t="s">
        <v>5</v>
      </c>
      <c r="E24" s="8">
        <f>SUM(E23:E23)</f>
        <v>3582.3</v>
      </c>
      <c r="F24" s="8">
        <f>SUM(F23:F23)</f>
        <v>1555</v>
      </c>
    </row>
    <row r="25" spans="1:6" ht="24" customHeight="1">
      <c r="A25" s="51">
        <v>5</v>
      </c>
      <c r="B25" s="81" t="s">
        <v>91</v>
      </c>
      <c r="C25" s="79">
        <v>11</v>
      </c>
      <c r="D25" s="29" t="s">
        <v>92</v>
      </c>
      <c r="E25" s="28">
        <v>6801.7</v>
      </c>
      <c r="F25" s="28">
        <v>6801.7</v>
      </c>
    </row>
    <row r="26" spans="1:6" ht="24" customHeight="1">
      <c r="A26" s="49"/>
      <c r="B26" s="62"/>
      <c r="C26" s="82"/>
      <c r="D26" s="35" t="s">
        <v>93</v>
      </c>
      <c r="E26" s="34">
        <v>15135.52</v>
      </c>
      <c r="F26" s="34">
        <v>851.83</v>
      </c>
    </row>
    <row r="27" spans="1:6" ht="24" customHeight="1" thickBot="1">
      <c r="A27" s="75"/>
      <c r="B27" s="56"/>
      <c r="C27" s="80"/>
      <c r="D27" s="6" t="s">
        <v>5</v>
      </c>
      <c r="E27" s="8">
        <f>SUM(E25:E26)</f>
        <v>21937.22</v>
      </c>
      <c r="F27" s="8">
        <f>SUM(F25:F26)</f>
        <v>7653.53</v>
      </c>
    </row>
    <row r="28" spans="1:6" ht="24" customHeight="1">
      <c r="A28" s="49">
        <v>6</v>
      </c>
      <c r="B28" s="62" t="s">
        <v>89</v>
      </c>
      <c r="C28" s="82">
        <v>122</v>
      </c>
      <c r="D28" s="65" t="s">
        <v>90</v>
      </c>
      <c r="E28" s="66">
        <v>252.6</v>
      </c>
      <c r="F28" s="66">
        <v>252.6</v>
      </c>
    </row>
    <row r="29" spans="1:6" ht="24" customHeight="1" thickBot="1">
      <c r="A29" s="75"/>
      <c r="B29" s="56"/>
      <c r="C29" s="80"/>
      <c r="D29" s="77" t="s">
        <v>5</v>
      </c>
      <c r="E29" s="78">
        <f>SUM(E28)</f>
        <v>252.6</v>
      </c>
      <c r="F29" s="78">
        <f>SUM(F28)</f>
        <v>252.6</v>
      </c>
    </row>
    <row r="30" spans="1:6" ht="23.25" customHeight="1">
      <c r="A30" s="111">
        <v>7</v>
      </c>
      <c r="B30" s="102" t="s">
        <v>23</v>
      </c>
      <c r="C30" s="112">
        <v>94</v>
      </c>
      <c r="D30" s="9" t="s">
        <v>24</v>
      </c>
      <c r="E30" s="43">
        <v>296</v>
      </c>
      <c r="F30" s="43">
        <v>296</v>
      </c>
    </row>
    <row r="31" spans="1:6" ht="22.5" customHeight="1" thickBot="1">
      <c r="A31" s="111"/>
      <c r="B31" s="102"/>
      <c r="C31" s="91"/>
      <c r="D31" s="41" t="s">
        <v>5</v>
      </c>
      <c r="E31" s="10">
        <f>SUM(E30:E30)</f>
        <v>296</v>
      </c>
      <c r="F31" s="10">
        <f>SUM(F30:F30)</f>
        <v>296</v>
      </c>
    </row>
    <row r="32" spans="1:6" ht="28.5" customHeight="1">
      <c r="A32" s="31">
        <v>8</v>
      </c>
      <c r="B32" s="39" t="s">
        <v>25</v>
      </c>
      <c r="C32" s="40">
        <v>123</v>
      </c>
      <c r="D32" s="29" t="s">
        <v>26</v>
      </c>
      <c r="E32" s="28">
        <v>138.12</v>
      </c>
      <c r="F32" s="28">
        <v>138.12</v>
      </c>
    </row>
    <row r="33" spans="1:6" ht="24" customHeight="1" thickBot="1">
      <c r="A33" s="24"/>
      <c r="B33" s="36"/>
      <c r="C33" s="37"/>
      <c r="D33" s="23" t="s">
        <v>5</v>
      </c>
      <c r="E33" s="10">
        <f>SUM(E32:E32)</f>
        <v>138.12</v>
      </c>
      <c r="F33" s="10">
        <f>SUM(F32:F32)</f>
        <v>138.12</v>
      </c>
    </row>
    <row r="34" spans="1:6" ht="24" customHeight="1">
      <c r="A34" s="31">
        <v>9</v>
      </c>
      <c r="B34" s="39" t="s">
        <v>87</v>
      </c>
      <c r="C34" s="40">
        <v>128</v>
      </c>
      <c r="D34" s="69" t="s">
        <v>88</v>
      </c>
      <c r="E34" s="70">
        <v>569.72</v>
      </c>
      <c r="F34" s="70">
        <v>569.72</v>
      </c>
    </row>
    <row r="35" spans="1:6" ht="24" customHeight="1" thickBot="1">
      <c r="A35" s="32"/>
      <c r="B35" s="38"/>
      <c r="C35" s="33"/>
      <c r="D35" s="77" t="s">
        <v>5</v>
      </c>
      <c r="E35" s="78">
        <f>SUM(E34)</f>
        <v>569.72</v>
      </c>
      <c r="F35" s="78">
        <f>SUM(F34)</f>
        <v>569.72</v>
      </c>
    </row>
    <row r="36" spans="1:6" ht="24" customHeight="1">
      <c r="A36" s="31">
        <v>10</v>
      </c>
      <c r="B36" s="39" t="s">
        <v>27</v>
      </c>
      <c r="C36" s="40"/>
      <c r="D36" s="69" t="s">
        <v>28</v>
      </c>
      <c r="E36" s="70">
        <v>959.8</v>
      </c>
      <c r="F36" s="70">
        <v>959.8</v>
      </c>
    </row>
    <row r="37" spans="1:6" ht="24" customHeight="1" thickBot="1">
      <c r="A37" s="32"/>
      <c r="B37" s="36"/>
      <c r="C37" s="37">
        <v>23</v>
      </c>
      <c r="D37" s="23" t="s">
        <v>5</v>
      </c>
      <c r="E37" s="10">
        <f>SUM(E36)</f>
        <v>959.8</v>
      </c>
      <c r="F37" s="10">
        <f>SUM(F36)</f>
        <v>959.8</v>
      </c>
    </row>
    <row r="38" spans="1:6" ht="24" customHeight="1">
      <c r="A38" s="24">
        <v>11</v>
      </c>
      <c r="B38" s="39" t="s">
        <v>77</v>
      </c>
      <c r="C38" s="40">
        <v>112</v>
      </c>
      <c r="D38" s="69" t="s">
        <v>78</v>
      </c>
      <c r="E38" s="70">
        <v>775.28</v>
      </c>
      <c r="F38" s="70">
        <v>193.82</v>
      </c>
    </row>
    <row r="39" spans="1:6" ht="24" customHeight="1">
      <c r="A39" s="24"/>
      <c r="B39" s="36"/>
      <c r="C39" s="37"/>
      <c r="D39" s="65" t="s">
        <v>81</v>
      </c>
      <c r="E39" s="66">
        <v>8915.72</v>
      </c>
      <c r="F39" s="66">
        <v>8334.26</v>
      </c>
    </row>
    <row r="40" spans="1:6" ht="24" customHeight="1">
      <c r="A40" s="24"/>
      <c r="B40" s="36"/>
      <c r="C40" s="37"/>
      <c r="D40" s="65" t="s">
        <v>86</v>
      </c>
      <c r="E40" s="66">
        <v>577</v>
      </c>
      <c r="F40" s="66">
        <v>577</v>
      </c>
    </row>
    <row r="41" spans="1:6" ht="24" customHeight="1" thickBot="1">
      <c r="A41" s="24"/>
      <c r="B41" s="38"/>
      <c r="C41" s="33"/>
      <c r="D41" s="6" t="s">
        <v>5</v>
      </c>
      <c r="E41" s="8">
        <f>SUM(E38:E40)</f>
        <v>10268</v>
      </c>
      <c r="F41" s="8">
        <f>SUM(F38:F40)</f>
        <v>9105.08</v>
      </c>
    </row>
    <row r="42" spans="1:6" ht="24" customHeight="1">
      <c r="A42" s="31">
        <v>12</v>
      </c>
      <c r="B42" s="39" t="s">
        <v>40</v>
      </c>
      <c r="C42" s="40">
        <v>130</v>
      </c>
      <c r="D42" s="29" t="s">
        <v>41</v>
      </c>
      <c r="E42" s="28">
        <v>284.86</v>
      </c>
      <c r="F42" s="28">
        <v>284.86</v>
      </c>
    </row>
    <row r="43" spans="1:6" ht="28.5" customHeight="1" thickBot="1">
      <c r="A43" s="32"/>
      <c r="B43" s="38"/>
      <c r="C43" s="33"/>
      <c r="D43" s="63" t="s">
        <v>5</v>
      </c>
      <c r="E43" s="64">
        <f>SUM(E42)</f>
        <v>284.86</v>
      </c>
      <c r="F43" s="64">
        <f>SUM(F42)</f>
        <v>284.86</v>
      </c>
    </row>
    <row r="44" spans="1:6" ht="28.5" customHeight="1">
      <c r="A44" s="24"/>
      <c r="B44" s="36"/>
      <c r="C44" s="37"/>
      <c r="D44" s="46" t="s">
        <v>29</v>
      </c>
      <c r="E44" s="42">
        <v>252.6</v>
      </c>
      <c r="F44" s="42">
        <v>252.6</v>
      </c>
    </row>
    <row r="45" spans="1:6" ht="28.5" customHeight="1">
      <c r="A45" s="24"/>
      <c r="B45" s="36"/>
      <c r="C45" s="37"/>
      <c r="D45" s="35" t="s">
        <v>30</v>
      </c>
      <c r="E45" s="34">
        <v>2760.02</v>
      </c>
      <c r="F45" s="34">
        <v>2760.02</v>
      </c>
    </row>
    <row r="46" spans="1:6" ht="28.5" customHeight="1">
      <c r="A46" s="24"/>
      <c r="B46" s="36"/>
      <c r="C46" s="37"/>
      <c r="D46" s="35" t="s">
        <v>31</v>
      </c>
      <c r="E46" s="34">
        <v>866.8</v>
      </c>
      <c r="F46" s="34">
        <v>866.8</v>
      </c>
    </row>
    <row r="47" spans="1:6" ht="28.5" customHeight="1">
      <c r="A47" s="24"/>
      <c r="B47" s="36"/>
      <c r="C47" s="37"/>
      <c r="D47" s="35" t="s">
        <v>32</v>
      </c>
      <c r="E47" s="34">
        <v>296.09</v>
      </c>
      <c r="F47" s="34">
        <v>296.09</v>
      </c>
    </row>
    <row r="48" spans="1:6" ht="28.5" customHeight="1">
      <c r="A48" s="24"/>
      <c r="B48" s="36"/>
      <c r="C48" s="37"/>
      <c r="D48" s="35" t="s">
        <v>33</v>
      </c>
      <c r="E48" s="34">
        <v>1020.88</v>
      </c>
      <c r="F48" s="34">
        <v>1020.88</v>
      </c>
    </row>
    <row r="49" spans="1:6" ht="28.5" customHeight="1">
      <c r="A49" s="24"/>
      <c r="B49" s="36" t="s">
        <v>9</v>
      </c>
      <c r="C49" s="37">
        <v>28</v>
      </c>
      <c r="D49" s="35" t="s">
        <v>34</v>
      </c>
      <c r="E49" s="34">
        <v>872.2</v>
      </c>
      <c r="F49" s="34">
        <v>872.2</v>
      </c>
    </row>
    <row r="50" spans="1:6" ht="28.5" customHeight="1">
      <c r="A50" s="24">
        <v>13</v>
      </c>
      <c r="B50" s="36"/>
      <c r="C50" s="37"/>
      <c r="D50" s="35" t="s">
        <v>35</v>
      </c>
      <c r="E50" s="34">
        <v>296.09</v>
      </c>
      <c r="F50" s="34">
        <v>296.09</v>
      </c>
    </row>
    <row r="51" spans="1:6" ht="28.5" customHeight="1">
      <c r="A51" s="24"/>
      <c r="B51" s="36"/>
      <c r="C51" s="37"/>
      <c r="D51" s="35" t="s">
        <v>36</v>
      </c>
      <c r="E51" s="34">
        <v>1685.03</v>
      </c>
      <c r="F51" s="34">
        <v>1685.03</v>
      </c>
    </row>
    <row r="52" spans="1:6" ht="28.5" customHeight="1">
      <c r="A52" s="24"/>
      <c r="B52" s="36"/>
      <c r="C52" s="37"/>
      <c r="D52" s="35" t="s">
        <v>37</v>
      </c>
      <c r="E52" s="34">
        <v>252.6</v>
      </c>
      <c r="F52" s="34">
        <v>252.6</v>
      </c>
    </row>
    <row r="53" spans="1:6" ht="28.5" customHeight="1">
      <c r="A53" s="24"/>
      <c r="B53" s="36"/>
      <c r="C53" s="37"/>
      <c r="D53" s="35" t="s">
        <v>38</v>
      </c>
      <c r="E53" s="34">
        <v>252.6</v>
      </c>
      <c r="F53" s="34">
        <v>252.6</v>
      </c>
    </row>
    <row r="54" spans="1:6" ht="28.5" customHeight="1">
      <c r="A54" s="24"/>
      <c r="B54" s="36"/>
      <c r="C54" s="37"/>
      <c r="D54" s="35" t="s">
        <v>39</v>
      </c>
      <c r="E54" s="34">
        <v>2835.08</v>
      </c>
      <c r="F54" s="34">
        <v>2835.08</v>
      </c>
    </row>
    <row r="55" spans="1:6" ht="24.75" customHeight="1" thickBot="1">
      <c r="A55" s="24"/>
      <c r="B55" s="36"/>
      <c r="C55" s="37"/>
      <c r="D55" s="68" t="s">
        <v>5</v>
      </c>
      <c r="E55" s="67">
        <f>SUM(E44:E54)</f>
        <v>11389.99</v>
      </c>
      <c r="F55" s="67">
        <f>SUM(F44:F54)</f>
        <v>11389.99</v>
      </c>
    </row>
    <row r="56" spans="1:12" s="44" customFormat="1" ht="24.75" customHeight="1">
      <c r="A56" s="31"/>
      <c r="B56" s="39"/>
      <c r="C56" s="40"/>
      <c r="D56" s="29" t="s">
        <v>42</v>
      </c>
      <c r="E56" s="28">
        <v>387.64</v>
      </c>
      <c r="F56" s="28">
        <v>361.8</v>
      </c>
      <c r="G56"/>
      <c r="H56"/>
      <c r="I56"/>
      <c r="J56"/>
      <c r="K56"/>
      <c r="L56" s="2"/>
    </row>
    <row r="57" spans="1:6" ht="24.75" customHeight="1">
      <c r="A57" s="24">
        <v>14</v>
      </c>
      <c r="B57" s="36" t="s">
        <v>14</v>
      </c>
      <c r="C57" s="37">
        <v>102</v>
      </c>
      <c r="D57" s="65" t="s">
        <v>43</v>
      </c>
      <c r="E57" s="66">
        <v>387.64</v>
      </c>
      <c r="F57" s="66">
        <v>316.57</v>
      </c>
    </row>
    <row r="58" spans="1:6" ht="24.75" customHeight="1">
      <c r="A58" s="24"/>
      <c r="B58" s="36"/>
      <c r="C58" s="37"/>
      <c r="D58" s="65" t="s">
        <v>82</v>
      </c>
      <c r="E58" s="66">
        <v>969.1</v>
      </c>
      <c r="F58" s="66">
        <v>852.81</v>
      </c>
    </row>
    <row r="59" spans="1:12" s="45" customFormat="1" ht="24.75" customHeight="1" thickBot="1">
      <c r="A59" s="32"/>
      <c r="B59" s="38"/>
      <c r="C59" s="33"/>
      <c r="D59" s="63" t="s">
        <v>5</v>
      </c>
      <c r="E59" s="64">
        <f>SUM(E56:E58)</f>
        <v>1744.38</v>
      </c>
      <c r="F59" s="64">
        <f>SUM(F56:F58)</f>
        <v>1531.1799999999998</v>
      </c>
      <c r="G59"/>
      <c r="H59"/>
      <c r="I59"/>
      <c r="J59"/>
      <c r="K59"/>
      <c r="L59" s="2"/>
    </row>
    <row r="60" spans="1:6" ht="24.75" customHeight="1">
      <c r="A60" s="31"/>
      <c r="B60" s="39"/>
      <c r="C60" s="40"/>
      <c r="D60" s="69" t="s">
        <v>45</v>
      </c>
      <c r="E60" s="70">
        <v>387.64</v>
      </c>
      <c r="F60" s="70">
        <v>387.64</v>
      </c>
    </row>
    <row r="61" spans="1:6" ht="24.75" customHeight="1">
      <c r="A61" s="24">
        <v>15</v>
      </c>
      <c r="B61" s="36" t="s">
        <v>44</v>
      </c>
      <c r="C61" s="37">
        <v>104</v>
      </c>
      <c r="D61" s="65" t="s">
        <v>46</v>
      </c>
      <c r="E61" s="66">
        <v>58.16</v>
      </c>
      <c r="F61" s="66">
        <v>58.16</v>
      </c>
    </row>
    <row r="62" spans="1:6" ht="24.75" customHeight="1" thickBot="1">
      <c r="A62" s="32"/>
      <c r="B62" s="38"/>
      <c r="C62" s="33"/>
      <c r="D62" s="63" t="s">
        <v>5</v>
      </c>
      <c r="E62" s="64">
        <f>SUM(E60:E61)</f>
        <v>445.79999999999995</v>
      </c>
      <c r="F62" s="64">
        <f>SUM(F60:F61)</f>
        <v>445.79999999999995</v>
      </c>
    </row>
    <row r="63" spans="1:6" ht="24.75" customHeight="1">
      <c r="A63" s="31">
        <v>16</v>
      </c>
      <c r="B63" s="39" t="s">
        <v>18</v>
      </c>
      <c r="C63" s="40">
        <v>31</v>
      </c>
      <c r="D63" s="29" t="s">
        <v>47</v>
      </c>
      <c r="E63" s="28">
        <v>252.6</v>
      </c>
      <c r="F63" s="28">
        <v>252.6</v>
      </c>
    </row>
    <row r="64" spans="1:6" ht="24.75" customHeight="1" thickBot="1">
      <c r="A64" s="32"/>
      <c r="B64" s="38"/>
      <c r="C64" s="33"/>
      <c r="D64" s="63" t="s">
        <v>5</v>
      </c>
      <c r="E64" s="64">
        <f>SUM(E63:E63)</f>
        <v>252.6</v>
      </c>
      <c r="F64" s="64">
        <f>SUM(F63:F63)</f>
        <v>252.6</v>
      </c>
    </row>
    <row r="65" spans="1:12" s="44" customFormat="1" ht="24.75" customHeight="1">
      <c r="A65" s="55">
        <v>17</v>
      </c>
      <c r="B65" s="36" t="s">
        <v>15</v>
      </c>
      <c r="C65" s="57">
        <v>61</v>
      </c>
      <c r="D65" s="46" t="s">
        <v>48</v>
      </c>
      <c r="E65" s="42">
        <v>180.88</v>
      </c>
      <c r="F65" s="42">
        <v>180.88</v>
      </c>
      <c r="G65"/>
      <c r="H65"/>
      <c r="I65"/>
      <c r="J65"/>
      <c r="K65"/>
      <c r="L65" s="2"/>
    </row>
    <row r="66" spans="1:12" s="45" customFormat="1" ht="24.75" customHeight="1" thickBot="1">
      <c r="A66" s="48"/>
      <c r="B66" s="36"/>
      <c r="C66" s="37"/>
      <c r="D66" s="23" t="s">
        <v>5</v>
      </c>
      <c r="E66" s="10">
        <f>SUM(E65:E65)</f>
        <v>180.88</v>
      </c>
      <c r="F66" s="10">
        <f>SUM(F65:F65)</f>
        <v>180.88</v>
      </c>
      <c r="G66"/>
      <c r="H66"/>
      <c r="I66"/>
      <c r="J66"/>
      <c r="K66"/>
      <c r="L66" s="2"/>
    </row>
    <row r="67" spans="1:6" ht="24.75" customHeight="1">
      <c r="A67" s="47">
        <v>18</v>
      </c>
      <c r="B67" s="58" t="s">
        <v>16</v>
      </c>
      <c r="C67" s="59">
        <v>35</v>
      </c>
      <c r="D67" s="29" t="s">
        <v>49</v>
      </c>
      <c r="E67" s="28">
        <v>297.89</v>
      </c>
      <c r="F67" s="28">
        <v>297.89</v>
      </c>
    </row>
    <row r="68" spans="1:6" ht="24.75" customHeight="1" thickBot="1">
      <c r="A68" s="48"/>
      <c r="B68" s="60"/>
      <c r="C68" s="61"/>
      <c r="D68" s="6" t="s">
        <v>5</v>
      </c>
      <c r="E68" s="8">
        <f>SUM(E67)</f>
        <v>297.89</v>
      </c>
      <c r="F68" s="8">
        <f>SUM(F67)</f>
        <v>297.89</v>
      </c>
    </row>
    <row r="69" spans="1:6" ht="24.75" customHeight="1">
      <c r="A69" s="92">
        <v>19</v>
      </c>
      <c r="B69" s="94" t="s">
        <v>10</v>
      </c>
      <c r="C69" s="111">
        <v>38</v>
      </c>
      <c r="D69" s="46" t="s">
        <v>50</v>
      </c>
      <c r="E69" s="42">
        <v>193.82</v>
      </c>
      <c r="F69" s="42">
        <v>193.82</v>
      </c>
    </row>
    <row r="70" spans="1:6" ht="24.75" customHeight="1">
      <c r="A70" s="93"/>
      <c r="B70" s="94"/>
      <c r="C70" s="111"/>
      <c r="D70" s="35" t="s">
        <v>51</v>
      </c>
      <c r="E70" s="34">
        <v>7580.82</v>
      </c>
      <c r="F70" s="34">
        <v>7580.82</v>
      </c>
    </row>
    <row r="71" spans="1:6" ht="24.75" customHeight="1">
      <c r="A71" s="93"/>
      <c r="B71" s="94"/>
      <c r="C71" s="111"/>
      <c r="D71" s="35" t="s">
        <v>94</v>
      </c>
      <c r="E71" s="34">
        <v>1134.84</v>
      </c>
      <c r="F71" s="34">
        <v>1134.84</v>
      </c>
    </row>
    <row r="72" spans="1:6" ht="24.75" customHeight="1" thickBot="1">
      <c r="A72" s="109"/>
      <c r="B72" s="110"/>
      <c r="C72" s="95"/>
      <c r="D72" s="6" t="s">
        <v>5</v>
      </c>
      <c r="E72" s="8">
        <f>SUM(E69:E71)</f>
        <v>8909.48</v>
      </c>
      <c r="F72" s="8">
        <f>SUM(F69:F71)</f>
        <v>8909.48</v>
      </c>
    </row>
    <row r="73" spans="1:6" ht="24.75" customHeight="1">
      <c r="A73" s="51"/>
      <c r="B73" s="53"/>
      <c r="C73" s="52"/>
      <c r="D73" s="29" t="s">
        <v>52</v>
      </c>
      <c r="E73" s="28">
        <v>181.13</v>
      </c>
      <c r="F73" s="28">
        <v>181.13</v>
      </c>
    </row>
    <row r="74" spans="1:6" ht="24.75" customHeight="1">
      <c r="A74" s="49"/>
      <c r="B74" s="54"/>
      <c r="C74" s="50"/>
      <c r="D74" s="35" t="s">
        <v>53</v>
      </c>
      <c r="E74" s="34">
        <v>12881.73</v>
      </c>
      <c r="F74" s="34">
        <v>12881.73</v>
      </c>
    </row>
    <row r="75" spans="1:6" ht="24.75" customHeight="1">
      <c r="A75" s="49"/>
      <c r="B75" s="54"/>
      <c r="C75" s="50"/>
      <c r="D75" s="35" t="s">
        <v>54</v>
      </c>
      <c r="E75" s="34">
        <v>8052.5</v>
      </c>
      <c r="F75" s="34">
        <v>8052.5</v>
      </c>
    </row>
    <row r="76" spans="1:6" ht="24.75" customHeight="1">
      <c r="A76" s="49"/>
      <c r="B76" s="54"/>
      <c r="C76" s="50"/>
      <c r="D76" s="35" t="s">
        <v>55</v>
      </c>
      <c r="E76" s="34">
        <v>2706.8</v>
      </c>
      <c r="F76" s="34">
        <v>2706.8</v>
      </c>
    </row>
    <row r="77" spans="1:6" ht="25.5" customHeight="1">
      <c r="A77" s="49"/>
      <c r="B77" s="54"/>
      <c r="C77" s="50"/>
      <c r="D77" s="35" t="s">
        <v>56</v>
      </c>
      <c r="E77" s="34">
        <v>13216.22</v>
      </c>
      <c r="F77" s="34">
        <v>13216.22</v>
      </c>
    </row>
    <row r="78" spans="1:6" ht="25.5" customHeight="1">
      <c r="A78" s="49"/>
      <c r="B78" s="54"/>
      <c r="C78" s="50"/>
      <c r="D78" s="35" t="s">
        <v>57</v>
      </c>
      <c r="E78" s="34">
        <v>1550.56</v>
      </c>
      <c r="F78" s="34">
        <v>1550.56</v>
      </c>
    </row>
    <row r="79" spans="1:6" ht="25.5" customHeight="1">
      <c r="A79" s="49">
        <v>20</v>
      </c>
      <c r="B79" s="54" t="s">
        <v>11</v>
      </c>
      <c r="C79" s="50">
        <v>34</v>
      </c>
      <c r="D79" s="35" t="s">
        <v>58</v>
      </c>
      <c r="E79" s="34">
        <v>155.06</v>
      </c>
      <c r="F79" s="34">
        <v>155.06</v>
      </c>
    </row>
    <row r="80" spans="1:6" ht="25.5" customHeight="1">
      <c r="A80" s="49"/>
      <c r="B80" s="54"/>
      <c r="C80" s="50"/>
      <c r="D80" s="35" t="s">
        <v>59</v>
      </c>
      <c r="E80" s="34">
        <v>142.13</v>
      </c>
      <c r="F80" s="34">
        <v>142.13</v>
      </c>
    </row>
    <row r="81" spans="1:6" ht="25.5" customHeight="1">
      <c r="A81" s="49"/>
      <c r="B81" s="54"/>
      <c r="C81" s="50"/>
      <c r="D81" s="35" t="s">
        <v>60</v>
      </c>
      <c r="E81" s="34">
        <v>1134.84</v>
      </c>
      <c r="F81" s="34">
        <v>1134.84</v>
      </c>
    </row>
    <row r="82" spans="1:6" ht="25.5" customHeight="1">
      <c r="A82" s="49"/>
      <c r="B82" s="54"/>
      <c r="C82" s="50"/>
      <c r="D82" s="35" t="s">
        <v>61</v>
      </c>
      <c r="E82" s="34">
        <v>174.43</v>
      </c>
      <c r="F82" s="34">
        <v>174.43</v>
      </c>
    </row>
    <row r="83" spans="1:6" ht="25.5" customHeight="1">
      <c r="A83" s="49"/>
      <c r="B83" s="54"/>
      <c r="C83" s="50"/>
      <c r="D83" s="35" t="s">
        <v>62</v>
      </c>
      <c r="E83" s="34">
        <v>199.3</v>
      </c>
      <c r="F83" s="34">
        <v>199.3</v>
      </c>
    </row>
    <row r="84" spans="1:6" ht="24.75" customHeight="1">
      <c r="A84" s="49"/>
      <c r="B84" s="54"/>
      <c r="C84" s="50"/>
      <c r="D84" s="73" t="s">
        <v>63</v>
      </c>
      <c r="E84" s="74">
        <v>13670.32</v>
      </c>
      <c r="F84" s="74">
        <v>13670.32</v>
      </c>
    </row>
    <row r="85" spans="1:6" ht="24.75" customHeight="1">
      <c r="A85" s="49"/>
      <c r="B85" s="54"/>
      <c r="C85" s="50"/>
      <c r="D85" s="35" t="s">
        <v>64</v>
      </c>
      <c r="E85" s="34">
        <v>122.75</v>
      </c>
      <c r="F85" s="34">
        <v>122.75</v>
      </c>
    </row>
    <row r="86" spans="1:6" ht="24.75" customHeight="1" thickBot="1">
      <c r="A86" s="49"/>
      <c r="B86" s="49"/>
      <c r="C86" s="50"/>
      <c r="D86" s="23" t="s">
        <v>5</v>
      </c>
      <c r="E86" s="10">
        <f>SUM(E73:E85)</f>
        <v>54187.76999999999</v>
      </c>
      <c r="F86" s="10">
        <f>SUM(F73:F85)</f>
        <v>54187.76999999999</v>
      </c>
    </row>
    <row r="87" spans="1:6" ht="24.75" customHeight="1">
      <c r="A87" s="51">
        <v>21</v>
      </c>
      <c r="B87" s="53" t="s">
        <v>17</v>
      </c>
      <c r="C87" s="52">
        <v>105</v>
      </c>
      <c r="D87" s="29" t="s">
        <v>65</v>
      </c>
      <c r="E87" s="28">
        <v>1010.4</v>
      </c>
      <c r="F87" s="28">
        <v>1010.4</v>
      </c>
    </row>
    <row r="88" spans="1:6" ht="24.75" customHeight="1" thickBot="1">
      <c r="A88" s="32"/>
      <c r="B88" s="38"/>
      <c r="C88" s="33"/>
      <c r="D88" s="6" t="s">
        <v>5</v>
      </c>
      <c r="E88" s="8">
        <f>SUM(E87:E87)</f>
        <v>1010.4</v>
      </c>
      <c r="F88" s="8">
        <f>SUM(F87:F87)</f>
        <v>1010.4</v>
      </c>
    </row>
    <row r="89" spans="1:6" ht="24.75" customHeight="1">
      <c r="A89" s="31">
        <v>22</v>
      </c>
      <c r="B89" s="39" t="s">
        <v>84</v>
      </c>
      <c r="C89" s="40">
        <v>41</v>
      </c>
      <c r="D89" s="69" t="s">
        <v>85</v>
      </c>
      <c r="E89" s="70">
        <v>4799</v>
      </c>
      <c r="F89" s="70">
        <v>4799</v>
      </c>
    </row>
    <row r="90" spans="1:6" ht="24.75" customHeight="1" thickBot="1">
      <c r="A90" s="32"/>
      <c r="B90" s="38"/>
      <c r="C90" s="33"/>
      <c r="D90" s="77" t="s">
        <v>5</v>
      </c>
      <c r="E90" s="78">
        <f>SUM(E89)</f>
        <v>4799</v>
      </c>
      <c r="F90" s="78">
        <f>SUM(F89)</f>
        <v>4799</v>
      </c>
    </row>
    <row r="91" spans="1:12" s="45" customFormat="1" ht="26.25" customHeight="1" thickBot="1">
      <c r="A91" s="109">
        <v>23</v>
      </c>
      <c r="B91" s="102" t="s">
        <v>12</v>
      </c>
      <c r="C91" s="104">
        <v>71</v>
      </c>
      <c r="D91" s="27" t="s">
        <v>66</v>
      </c>
      <c r="E91" s="12">
        <v>135.67</v>
      </c>
      <c r="F91" s="12">
        <v>135.67</v>
      </c>
      <c r="G91"/>
      <c r="H91"/>
      <c r="I91"/>
      <c r="J91"/>
      <c r="K91"/>
      <c r="L91" s="2"/>
    </row>
    <row r="92" spans="1:6" ht="26.25" customHeight="1">
      <c r="A92" s="109"/>
      <c r="B92" s="102"/>
      <c r="C92" s="104"/>
      <c r="D92" s="27" t="s">
        <v>67</v>
      </c>
      <c r="E92" s="12">
        <v>148.59</v>
      </c>
      <c r="F92" s="12">
        <v>148.59</v>
      </c>
    </row>
    <row r="93" spans="1:6" ht="24" customHeight="1">
      <c r="A93" s="109"/>
      <c r="B93" s="102"/>
      <c r="C93" s="104"/>
      <c r="D93" s="27" t="s">
        <v>68</v>
      </c>
      <c r="E93" s="12">
        <v>64.6</v>
      </c>
      <c r="F93" s="12">
        <v>64.6</v>
      </c>
    </row>
    <row r="94" spans="1:6" ht="26.25" customHeight="1">
      <c r="A94" s="109"/>
      <c r="B94" s="102"/>
      <c r="C94" s="104"/>
      <c r="D94" s="27" t="s">
        <v>69</v>
      </c>
      <c r="E94" s="12">
        <v>103.37</v>
      </c>
      <c r="F94" s="12">
        <v>103.37</v>
      </c>
    </row>
    <row r="95" spans="1:6" ht="24.75" customHeight="1">
      <c r="A95" s="109"/>
      <c r="B95" s="102"/>
      <c r="C95" s="104"/>
      <c r="D95" s="27" t="s">
        <v>70</v>
      </c>
      <c r="E95" s="12">
        <v>38.76</v>
      </c>
      <c r="F95" s="12">
        <v>38.76</v>
      </c>
    </row>
    <row r="96" spans="1:6" ht="23.25" customHeight="1">
      <c r="A96" s="109"/>
      <c r="B96" s="102"/>
      <c r="C96" s="104"/>
      <c r="D96" s="27" t="s">
        <v>71</v>
      </c>
      <c r="E96" s="12">
        <v>103.37</v>
      </c>
      <c r="F96" s="12">
        <v>103.37</v>
      </c>
    </row>
    <row r="97" spans="1:6" ht="23.25" customHeight="1">
      <c r="A97" s="109"/>
      <c r="B97" s="102"/>
      <c r="C97" s="104"/>
      <c r="D97" s="27" t="s">
        <v>72</v>
      </c>
      <c r="E97" s="12">
        <v>142.13</v>
      </c>
      <c r="F97" s="12">
        <v>142.13</v>
      </c>
    </row>
    <row r="98" spans="1:6" ht="23.25" customHeight="1">
      <c r="A98" s="109"/>
      <c r="B98" s="102"/>
      <c r="C98" s="104"/>
      <c r="D98" s="27" t="s">
        <v>73</v>
      </c>
      <c r="E98" s="12">
        <v>109.83</v>
      </c>
      <c r="F98" s="12">
        <v>109.83</v>
      </c>
    </row>
    <row r="99" spans="1:6" ht="23.25" customHeight="1">
      <c r="A99" s="109"/>
      <c r="B99" s="102"/>
      <c r="C99" s="104"/>
      <c r="D99" s="27" t="s">
        <v>74</v>
      </c>
      <c r="E99" s="12">
        <v>155.05</v>
      </c>
      <c r="F99" s="12">
        <v>155.05</v>
      </c>
    </row>
    <row r="100" spans="1:6" ht="23.25" customHeight="1">
      <c r="A100" s="109"/>
      <c r="B100" s="102"/>
      <c r="C100" s="104"/>
      <c r="D100" s="27" t="s">
        <v>75</v>
      </c>
      <c r="E100" s="12">
        <v>109.83</v>
      </c>
      <c r="F100" s="12">
        <v>109.83</v>
      </c>
    </row>
    <row r="101" spans="1:6" ht="23.25" customHeight="1">
      <c r="A101" s="109"/>
      <c r="B101" s="102"/>
      <c r="C101" s="104"/>
      <c r="D101" s="27" t="s">
        <v>83</v>
      </c>
      <c r="E101" s="12">
        <v>116.29</v>
      </c>
      <c r="F101" s="12">
        <v>116.29</v>
      </c>
    </row>
    <row r="102" spans="1:6" ht="27" customHeight="1">
      <c r="A102" s="109"/>
      <c r="B102" s="102"/>
      <c r="C102" s="104"/>
      <c r="D102" s="27" t="s">
        <v>76</v>
      </c>
      <c r="E102" s="12">
        <v>13955.04</v>
      </c>
      <c r="F102" s="12">
        <v>7391</v>
      </c>
    </row>
    <row r="103" spans="1:6" ht="27" customHeight="1">
      <c r="A103" s="109"/>
      <c r="B103" s="102"/>
      <c r="C103" s="104"/>
      <c r="D103" s="27" t="s">
        <v>79</v>
      </c>
      <c r="E103" s="12">
        <v>25778.06</v>
      </c>
      <c r="F103" s="12">
        <v>24421.32</v>
      </c>
    </row>
    <row r="104" spans="1:6" ht="22.5" customHeight="1" thickBot="1">
      <c r="A104" s="110"/>
      <c r="B104" s="103"/>
      <c r="C104" s="105"/>
      <c r="D104" s="72" t="s">
        <v>5</v>
      </c>
      <c r="E104" s="71">
        <f>SUM(E91:E103)</f>
        <v>40960.590000000004</v>
      </c>
      <c r="F104" s="71">
        <f>SUM(F91:F103)</f>
        <v>33039.81</v>
      </c>
    </row>
    <row r="105" spans="1:6" ht="26.25" customHeight="1" thickBot="1">
      <c r="A105" s="30"/>
      <c r="B105" s="22" t="s">
        <v>6</v>
      </c>
      <c r="C105" s="13"/>
      <c r="D105" s="76"/>
      <c r="E105" s="11">
        <f>SUM(E18+E20+E22+E24+E27+E29+E31+E33+E35+E37+E41+E43+E55+E59+E62+E64+E66+E68+E72+E86+E88+E90+E104)</f>
        <v>165654.15999999997</v>
      </c>
      <c r="F105" s="11">
        <f>SUM(F18+F20+F22+F24+F27+F29+F31+F33+F35+F37+F41+F43+F55+F59+F62+F64+F66+F68+F72+F86+F88+F90+F104)</f>
        <v>140001.05</v>
      </c>
    </row>
    <row r="106" spans="1:6" ht="15" customHeight="1">
      <c r="A106" s="100"/>
      <c r="B106" s="25"/>
      <c r="C106" s="25"/>
      <c r="D106" s="25"/>
      <c r="E106" s="26"/>
      <c r="F106" s="25"/>
    </row>
    <row r="107" spans="1:6" ht="15" customHeight="1">
      <c r="A107" s="100"/>
      <c r="B107" s="14"/>
      <c r="C107" s="15"/>
      <c r="D107" s="25"/>
      <c r="E107" s="87"/>
      <c r="F107" s="87"/>
    </row>
    <row r="108" spans="1:6" ht="15" customHeight="1">
      <c r="A108" s="100"/>
      <c r="B108" s="16"/>
      <c r="C108" s="17"/>
      <c r="D108" s="25"/>
      <c r="E108" s="84"/>
      <c r="F108" s="84"/>
    </row>
    <row r="109" spans="1:6" ht="15" customHeight="1">
      <c r="A109" s="101"/>
      <c r="B109" s="15"/>
      <c r="C109" s="17"/>
      <c r="D109" s="17"/>
      <c r="E109" s="18"/>
      <c r="F109" s="18"/>
    </row>
    <row r="110" spans="1:6" ht="15" customHeight="1">
      <c r="A110" s="100"/>
      <c r="B110" s="17"/>
      <c r="C110" s="108"/>
      <c r="D110" s="108"/>
      <c r="E110" s="25"/>
      <c r="F110" s="84"/>
    </row>
    <row r="111" spans="1:6" ht="15" customHeight="1">
      <c r="A111" s="101"/>
      <c r="B111" s="15"/>
      <c r="C111" s="85"/>
      <c r="D111" s="86"/>
      <c r="E111" s="86"/>
      <c r="F111" s="86"/>
    </row>
    <row r="112" spans="1:6" ht="15" customHeight="1">
      <c r="A112" s="100"/>
      <c r="B112" s="106"/>
      <c r="C112" s="106"/>
      <c r="D112" s="25"/>
      <c r="E112" s="26"/>
      <c r="F112" s="25"/>
    </row>
    <row r="113" spans="1:5" ht="15" customHeight="1">
      <c r="A113" s="100"/>
      <c r="D113" s="3"/>
      <c r="E113"/>
    </row>
    <row r="114" spans="1:5" ht="15" customHeight="1">
      <c r="A114" s="100"/>
      <c r="D114" s="3"/>
      <c r="E114"/>
    </row>
    <row r="115" spans="1:5" ht="15" customHeight="1">
      <c r="A115" s="100"/>
      <c r="D115" s="3"/>
      <c r="E115"/>
    </row>
    <row r="116" spans="1:5" ht="15" customHeight="1">
      <c r="A116" s="100"/>
      <c r="D116" s="3"/>
      <c r="E116"/>
    </row>
    <row r="117" spans="1:5" ht="15" customHeight="1">
      <c r="A117" s="100"/>
      <c r="D117" s="3"/>
      <c r="E117"/>
    </row>
    <row r="118" spans="1:5" ht="15" customHeight="1">
      <c r="A118" s="100"/>
      <c r="D118" s="3"/>
      <c r="E118"/>
    </row>
    <row r="119" spans="1:5" ht="15" customHeight="1">
      <c r="A119" s="100"/>
      <c r="D119" s="3"/>
      <c r="E119"/>
    </row>
    <row r="120" spans="1:5" ht="15" customHeight="1">
      <c r="A120" s="100"/>
      <c r="D120" s="3"/>
      <c r="E120"/>
    </row>
    <row r="121" spans="1:5" ht="15" customHeight="1">
      <c r="A121" s="100"/>
      <c r="D121" s="3"/>
      <c r="E121"/>
    </row>
    <row r="122" spans="1:5" ht="15" customHeight="1">
      <c r="A122" s="100"/>
      <c r="D122" s="3"/>
      <c r="E122"/>
    </row>
    <row r="123" spans="1:5" ht="15" customHeight="1">
      <c r="A123" s="100"/>
      <c r="D123" s="3"/>
      <c r="E123"/>
    </row>
    <row r="124" spans="1:5" ht="15" customHeight="1">
      <c r="A124" s="100"/>
      <c r="D124" s="3"/>
      <c r="E124"/>
    </row>
    <row r="125" spans="1:5" ht="15" customHeight="1">
      <c r="A125" s="101"/>
      <c r="D125" s="3"/>
      <c r="E125"/>
    </row>
    <row r="126" spans="1:5" ht="15" customHeight="1" thickBot="1">
      <c r="A126" s="48"/>
      <c r="D126" s="3"/>
      <c r="E126"/>
    </row>
    <row r="127" spans="1:5" ht="15" customHeight="1">
      <c r="A127" s="7"/>
      <c r="D127" s="3"/>
      <c r="E127"/>
    </row>
    <row r="128" spans="1:5" ht="15" customHeight="1">
      <c r="A128" s="7"/>
      <c r="D128" s="3"/>
      <c r="E128"/>
    </row>
    <row r="129" spans="1:5" ht="15" customHeight="1">
      <c r="A129" s="7"/>
      <c r="D129" s="3"/>
      <c r="E129"/>
    </row>
    <row r="130" spans="1:5" ht="15" customHeight="1">
      <c r="A130" s="7"/>
      <c r="D130" s="3"/>
      <c r="E130"/>
    </row>
    <row r="131" spans="1:5" ht="15" customHeight="1">
      <c r="A131" s="7"/>
      <c r="D131" s="3"/>
      <c r="E131"/>
    </row>
    <row r="132" spans="4:5" ht="15" customHeight="1">
      <c r="D132" s="3"/>
      <c r="E132"/>
    </row>
    <row r="133" spans="4:5" ht="15" customHeight="1">
      <c r="D133" s="3"/>
      <c r="E133"/>
    </row>
    <row r="134" spans="4:5" ht="15" customHeight="1">
      <c r="D134" s="3"/>
      <c r="E134"/>
    </row>
    <row r="135" spans="4:5" ht="15" customHeight="1">
      <c r="D135" s="3"/>
      <c r="E135"/>
    </row>
    <row r="136" spans="4:5" ht="15" customHeight="1">
      <c r="D136" s="3"/>
      <c r="E136"/>
    </row>
    <row r="137" spans="4:5" ht="15" customHeight="1">
      <c r="D137" s="3"/>
      <c r="E137"/>
    </row>
    <row r="138" spans="4:5" ht="15" customHeight="1">
      <c r="D138" s="3"/>
      <c r="E138"/>
    </row>
    <row r="139" spans="4:5" ht="15" customHeight="1">
      <c r="D139" s="3"/>
      <c r="E139"/>
    </row>
    <row r="140" spans="4:5" ht="15" customHeight="1">
      <c r="D140" s="3"/>
      <c r="E140"/>
    </row>
    <row r="141" spans="4:5" ht="15" customHeight="1">
      <c r="D141" s="3"/>
      <c r="E141"/>
    </row>
    <row r="142" spans="4:5" ht="15" customHeight="1">
      <c r="D142" s="3"/>
      <c r="E142"/>
    </row>
    <row r="143" spans="4:5" ht="15" customHeight="1">
      <c r="D143" s="3"/>
      <c r="E143"/>
    </row>
    <row r="144" spans="4:5" ht="15" customHeight="1">
      <c r="D144" s="3"/>
      <c r="E144"/>
    </row>
    <row r="145" spans="4:5" ht="15" customHeight="1">
      <c r="D145" s="3"/>
      <c r="E145"/>
    </row>
    <row r="146" spans="4:5" ht="15" customHeight="1">
      <c r="D146" s="3"/>
      <c r="E146"/>
    </row>
    <row r="147" spans="4:5" ht="15" customHeight="1">
      <c r="D147" s="3"/>
      <c r="E147"/>
    </row>
    <row r="148" spans="4:5" ht="15" customHeight="1">
      <c r="D148" s="3"/>
      <c r="E148"/>
    </row>
    <row r="149" spans="4:5" ht="15" customHeight="1">
      <c r="D149" s="3"/>
      <c r="E149"/>
    </row>
    <row r="150" spans="4:5" ht="15" customHeight="1">
      <c r="D150" s="3"/>
      <c r="E150"/>
    </row>
    <row r="151" spans="4:5" ht="15" customHeight="1">
      <c r="D151" s="3"/>
      <c r="E151"/>
    </row>
    <row r="152" spans="4:5" ht="15" customHeight="1">
      <c r="D152" s="3"/>
      <c r="E152"/>
    </row>
    <row r="153" spans="4:5" ht="15" customHeight="1">
      <c r="D153" s="3"/>
      <c r="E153"/>
    </row>
    <row r="154" spans="4:5" ht="15" customHeight="1">
      <c r="D154" s="3"/>
      <c r="E154"/>
    </row>
    <row r="155" spans="4:5" ht="15" customHeight="1">
      <c r="D155" s="3"/>
      <c r="E155"/>
    </row>
    <row r="156" spans="4:5" ht="15" customHeight="1">
      <c r="D156" s="3"/>
      <c r="E156"/>
    </row>
    <row r="157" spans="4:5" ht="15" customHeight="1">
      <c r="D157" s="3"/>
      <c r="E157"/>
    </row>
    <row r="158" spans="4:5" ht="15" customHeight="1">
      <c r="D158" s="3"/>
      <c r="E158"/>
    </row>
    <row r="159" spans="4:5" ht="15" customHeight="1">
      <c r="D159" s="3"/>
      <c r="E159"/>
    </row>
    <row r="160" spans="4:5" ht="15" customHeight="1">
      <c r="D160" s="3"/>
      <c r="E160"/>
    </row>
    <row r="161" spans="4:5" ht="15" customHeight="1">
      <c r="D161" s="3"/>
      <c r="E161"/>
    </row>
    <row r="162" spans="4:5" ht="15" customHeight="1">
      <c r="D162" s="3"/>
      <c r="E162"/>
    </row>
    <row r="163" spans="4:5" ht="15" customHeight="1">
      <c r="D163" s="3"/>
      <c r="E163"/>
    </row>
    <row r="164" spans="4:5" ht="15" customHeight="1">
      <c r="D164" s="3"/>
      <c r="E164"/>
    </row>
    <row r="165" spans="4:5" ht="15" customHeight="1">
      <c r="D165" s="3"/>
      <c r="E165"/>
    </row>
    <row r="166" spans="4:5" ht="21" customHeight="1">
      <c r="D166" s="3"/>
      <c r="E166"/>
    </row>
    <row r="167" spans="4:5" ht="12.75">
      <c r="D167" s="3"/>
      <c r="E167"/>
    </row>
    <row r="168" spans="4:5" ht="12.75">
      <c r="D168" s="3"/>
      <c r="E168"/>
    </row>
    <row r="169" spans="4:5" ht="12.75">
      <c r="D169" s="3"/>
      <c r="E169"/>
    </row>
    <row r="170" spans="4:5" ht="12.75">
      <c r="D170" s="3"/>
      <c r="E170"/>
    </row>
    <row r="171" spans="4:5" ht="12.75">
      <c r="D171" s="3"/>
      <c r="E171"/>
    </row>
    <row r="172" spans="4:5" ht="12.75">
      <c r="D172" s="3"/>
      <c r="E172"/>
    </row>
  </sheetData>
  <mergeCells count="30">
    <mergeCell ref="B6:G6"/>
    <mergeCell ref="B13:K13"/>
    <mergeCell ref="E15:E16"/>
    <mergeCell ref="F15:F16"/>
    <mergeCell ref="D15:D16"/>
    <mergeCell ref="A17:A18"/>
    <mergeCell ref="B17:B18"/>
    <mergeCell ref="C17:C18"/>
    <mergeCell ref="C69:C72"/>
    <mergeCell ref="A23:A24"/>
    <mergeCell ref="C23:C24"/>
    <mergeCell ref="A15:A16"/>
    <mergeCell ref="B15:B16"/>
    <mergeCell ref="C15:C16"/>
    <mergeCell ref="J16:K16"/>
    <mergeCell ref="J17:K17"/>
    <mergeCell ref="C110:D110"/>
    <mergeCell ref="A106:A107"/>
    <mergeCell ref="A91:A104"/>
    <mergeCell ref="A30:A31"/>
    <mergeCell ref="B30:B31"/>
    <mergeCell ref="C30:C31"/>
    <mergeCell ref="A69:A72"/>
    <mergeCell ref="B69:B72"/>
    <mergeCell ref="A112:A125"/>
    <mergeCell ref="B91:B104"/>
    <mergeCell ref="C91:C104"/>
    <mergeCell ref="B112:C112"/>
    <mergeCell ref="A108:A109"/>
    <mergeCell ref="A110:A111"/>
  </mergeCells>
  <printOptions/>
  <pageMargins left="0.2755905511811024" right="0.2362204724409449" top="0.07874015748031496" bottom="0.07874015748031496" header="0.31496062992125984" footer="0.5118110236220472"/>
  <pageSetup horizontalDpi="600" verticalDpi="600" orientation="landscape" paperSize="9" scale="64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Date107</dc:creator>
  <cp:keywords/>
  <dc:description/>
  <cp:lastModifiedBy>cas</cp:lastModifiedBy>
  <cp:lastPrinted>2016-04-07T12:10:52Z</cp:lastPrinted>
  <dcterms:created xsi:type="dcterms:W3CDTF">2006-01-31T09:42:01Z</dcterms:created>
  <dcterms:modified xsi:type="dcterms:W3CDTF">2016-04-07T12:11:05Z</dcterms:modified>
  <cp:category/>
  <cp:version/>
  <cp:contentType/>
  <cp:contentStatus/>
</cp:coreProperties>
</file>